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beit/Downloads/"/>
    </mc:Choice>
  </mc:AlternateContent>
  <xr:revisionPtr revIDLastSave="223" documentId="13_ncr:1_{25F146C9-171A-D748-A3C2-D4B5E91A2FC0}" xr6:coauthVersionLast="47" xr6:coauthVersionMax="47" xr10:uidLastSave="{B953CC1B-7AE1-4E89-9851-979CCE92AD16}"/>
  <bookViews>
    <workbookView xWindow="28800" yWindow="0" windowWidth="38400" windowHeight="21600" firstSheet="1" activeTab="1" xr2:uid="{8FFB583B-864F-484C-B891-09850307D656}"/>
  </bookViews>
  <sheets>
    <sheet name="Profitabilität" sheetId="4" r:id="rId1"/>
    <sheet name="Vermögen" sheetId="8" r:id="rId2"/>
    <sheet name="Cashflow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" l="1"/>
  <c r="E16" i="8"/>
  <c r="E17" i="4"/>
  <c r="B27" i="4"/>
  <c r="B17" i="4"/>
  <c r="B15" i="9"/>
  <c r="B22" i="9"/>
  <c r="B25" i="9" s="1"/>
  <c r="B31" i="9" s="1"/>
  <c r="B34" i="9" s="1"/>
  <c r="B16" i="8"/>
  <c r="B27" i="8"/>
</calcChain>
</file>

<file path=xl/sharedStrings.xml><?xml version="1.0" encoding="utf-8"?>
<sst xmlns="http://schemas.openxmlformats.org/spreadsheetml/2006/main" count="114" uniqueCount="55">
  <si>
    <t>Risikoanalyse Profitabilität</t>
  </si>
  <si>
    <t>Eingabefeld</t>
  </si>
  <si>
    <t>berechnet</t>
  </si>
  <si>
    <t>Umsatzrentabilität</t>
  </si>
  <si>
    <t>Eigenkapitalrentabilität</t>
  </si>
  <si>
    <t>Formel: EBIT / Umsatz</t>
  </si>
  <si>
    <t>KPI Steckbrief</t>
  </si>
  <si>
    <t>Formel: Gewinn / Eigenkapital</t>
  </si>
  <si>
    <t>x</t>
  </si>
  <si>
    <t>Umsatzerlöse</t>
  </si>
  <si>
    <t>Gewinn</t>
  </si>
  <si>
    <t>Eigene Bewertung</t>
  </si>
  <si>
    <t>Material- und bezogene Leistungen</t>
  </si>
  <si>
    <t>Eigenkapital</t>
  </si>
  <si>
    <t>Sonstige Aufwendungen</t>
  </si>
  <si>
    <t>EBIT</t>
  </si>
  <si>
    <t>Gesamtkapitalrentabilität</t>
  </si>
  <si>
    <t>Formel: Gewinn / Gesamtkapital</t>
  </si>
  <si>
    <t>Gesamtkapital</t>
  </si>
  <si>
    <t>Hast du Fragen zu diesem Template?</t>
  </si>
  <si>
    <r>
      <t xml:space="preserve">Schreibe uns unter </t>
    </r>
    <r>
      <rPr>
        <sz val="8"/>
        <color rgb="FFFF4845"/>
        <rFont val="Helvetica"/>
        <family val="2"/>
      </rPr>
      <t>hello@meetadam.io</t>
    </r>
    <r>
      <rPr>
        <sz val="8"/>
        <color theme="1"/>
        <rFont val="Helvetica"/>
        <family val="2"/>
      </rPr>
      <t xml:space="preserve"> mit dem Betreff "Risikoanalyse", oder</t>
    </r>
  </si>
  <si>
    <r>
      <rPr>
        <sz val="8"/>
        <color rgb="FF000000"/>
        <rFont val="Helvetica"/>
      </rPr>
      <t xml:space="preserve">vereinbare unter </t>
    </r>
    <r>
      <rPr>
        <sz val="8"/>
        <color rgb="FFFF4845"/>
        <rFont val="Helvetica"/>
      </rPr>
      <t>https://meetadam.io/erstgespraechvereinbaren/</t>
    </r>
  </si>
  <si>
    <t>direkt einen Termin mit uns!</t>
  </si>
  <si>
    <t>Wir freuen uns auf dich!</t>
  </si>
  <si>
    <r>
      <t xml:space="preserve">Schreibe uns unter </t>
    </r>
    <r>
      <rPr>
        <sz val="20"/>
        <color rgb="FFFF4845"/>
        <rFont val="Helvetica"/>
        <family val="2"/>
      </rPr>
      <t>hello@meetadam.io</t>
    </r>
    <r>
      <rPr>
        <sz val="20"/>
        <color theme="1"/>
        <rFont val="Helvetica"/>
        <family val="2"/>
      </rPr>
      <t xml:space="preserve"> mit dem Betreff "Selbsttest Risikomanagement", oder</t>
    </r>
  </si>
  <si>
    <r>
      <t xml:space="preserve">vereinbare unter </t>
    </r>
    <r>
      <rPr>
        <sz val="20"/>
        <color rgb="FFFF4845"/>
        <rFont val="Helvetica"/>
        <family val="2"/>
      </rPr>
      <t>https://meetadam.io/erstgespraechvereinbaren/</t>
    </r>
    <r>
      <rPr>
        <sz val="20"/>
        <color theme="1"/>
        <rFont val="Helvetica"/>
        <family val="2"/>
      </rPr>
      <t xml:space="preserve"> direkt einen Termin mit uns!</t>
    </r>
  </si>
  <si>
    <t>Risikoanalyse Vermögen</t>
  </si>
  <si>
    <t>Net Working Capital</t>
  </si>
  <si>
    <t>Eigenkapitalquote</t>
  </si>
  <si>
    <t>Formel: Umlaufvermögen
- kurzfristige Verbindlichkeiten - Kasse</t>
  </si>
  <si>
    <t>Formel: Eigenkapital / Gesamtkapital</t>
  </si>
  <si>
    <t>Umlaufvermögen</t>
  </si>
  <si>
    <t>Kurzfristige Verbindlichkeiten</t>
  </si>
  <si>
    <t>Kasse &amp; Bankguthaben</t>
  </si>
  <si>
    <t>Nettoverschuldung</t>
  </si>
  <si>
    <t>Schuldentilgungsdauer</t>
  </si>
  <si>
    <t>Formel: Bankverbindlichkeiten
- Langfristige Rückstellungen
- Kasse &amp; Bankguthaben</t>
  </si>
  <si>
    <t>Formel: Schulden - liquide Mittel
- Cashflow aus dem Ergebnis</t>
  </si>
  <si>
    <t>Bankverbindlichkeiten</t>
  </si>
  <si>
    <t>Schulden</t>
  </si>
  <si>
    <t>Langfristige Rückstellungen</t>
  </si>
  <si>
    <t>liquide Mittel</t>
  </si>
  <si>
    <t>Cashflow aus dem Ergebnis</t>
  </si>
  <si>
    <t>Schuldentilgungsdauer in Tagen</t>
  </si>
  <si>
    <t>Risikoanalyse Cashflow</t>
  </si>
  <si>
    <t>Operativer Cashflow</t>
  </si>
  <si>
    <t>Formel: Cashflow Ergebnis
- Veränderung Working Capital</t>
  </si>
  <si>
    <t>Cashflow Ergebnis</t>
  </si>
  <si>
    <t>Veränderung Working Capital</t>
  </si>
  <si>
    <t>Free Cashflow</t>
  </si>
  <si>
    <t>Formel: Operativer Cashflow
- Cashflow aus Investitionen</t>
  </si>
  <si>
    <t>Cashflow aus Investitionen</t>
  </si>
  <si>
    <t>Veränderung der liquiden Mittel</t>
  </si>
  <si>
    <t>Formel: Free Cashflow
+ Cashflow aus Finanzierung</t>
  </si>
  <si>
    <t>Cashflow aus Finanzierung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</si>
</sst>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\ &quot;€&quot;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20"/>
      <color theme="1"/>
      <name val="Helvetica"/>
      <family val="2"/>
    </font>
    <font>
      <sz val="20"/>
      <color rgb="FFFF4845"/>
      <name val="Helvetica"/>
      <family val="2"/>
    </font>
    <font>
      <b/>
      <sz val="20"/>
      <color theme="1"/>
      <name val="Helvetica"/>
      <family val="2"/>
    </font>
    <font>
      <b/>
      <sz val="11"/>
      <color theme="1"/>
      <name val="Helvetica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Helvetica"/>
      <family val="2"/>
    </font>
    <font>
      <sz val="11"/>
      <color theme="0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sz val="8"/>
      <color rgb="FFFF4845"/>
      <name val="Helvetica"/>
      <family val="2"/>
    </font>
    <font>
      <u/>
      <sz val="11"/>
      <color rgb="FF05203C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5203C"/>
      <name val="Helvetica"/>
      <family val="2"/>
    </font>
    <font>
      <b/>
      <sz val="11"/>
      <color theme="0"/>
      <name val="Helvetica"/>
      <family val="2"/>
    </font>
    <font>
      <sz val="12"/>
      <color theme="1"/>
      <name val="Helvetica"/>
      <family val="2"/>
    </font>
    <font>
      <i/>
      <sz val="9"/>
      <color theme="1"/>
      <name val="Helvetica"/>
      <family val="2"/>
    </font>
    <font>
      <i/>
      <sz val="8"/>
      <color theme="1"/>
      <name val="Helvetica"/>
      <family val="2"/>
    </font>
    <font>
      <b/>
      <sz val="18"/>
      <color rgb="FF444444"/>
      <name val="Helvetica"/>
      <family val="2"/>
    </font>
    <font>
      <i/>
      <sz val="9"/>
      <color rgb="FF000000"/>
      <name val="Helvetica"/>
      <family val="2"/>
    </font>
    <font>
      <sz val="8"/>
      <color rgb="FF000000"/>
      <name val="Helvetica"/>
    </font>
    <font>
      <sz val="8"/>
      <color rgb="FFFF4845"/>
      <name val="Helvetica"/>
    </font>
    <font>
      <sz val="8"/>
      <color theme="1"/>
      <name val="Helvetica"/>
    </font>
  </fonts>
  <fills count="8">
    <fill>
      <patternFill patternType="none"/>
    </fill>
    <fill>
      <patternFill patternType="gray125"/>
    </fill>
    <fill>
      <patternFill patternType="solid">
        <fgColor rgb="FF00213C"/>
        <bgColor indexed="64"/>
      </patternFill>
    </fill>
    <fill>
      <patternFill patternType="solid">
        <fgColor rgb="FF05203C"/>
        <bgColor indexed="64"/>
      </patternFill>
    </fill>
    <fill>
      <patternFill patternType="solid">
        <fgColor rgb="FFD1E7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1C7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rgb="FF05203C"/>
      </left>
      <right/>
      <top/>
      <bottom/>
      <diagonal/>
    </border>
    <border>
      <left style="thin">
        <color rgb="FF05203C"/>
      </left>
      <right/>
      <top/>
      <bottom style="thin">
        <color indexed="64"/>
      </bottom>
      <diagonal/>
    </border>
    <border>
      <left style="thin">
        <color rgb="FF05203C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D223B"/>
      </left>
      <right/>
      <top style="thin">
        <color rgb="FF0D223B"/>
      </top>
      <bottom style="thin">
        <color rgb="FF0D223B"/>
      </bottom>
      <diagonal/>
    </border>
    <border>
      <left/>
      <right style="thin">
        <color rgb="FF0D223B"/>
      </right>
      <top style="thin">
        <color rgb="FF0D223B"/>
      </top>
      <bottom style="thin">
        <color rgb="FF0D223B"/>
      </bottom>
      <diagonal/>
    </border>
    <border>
      <left style="thin">
        <color rgb="FF0D223B"/>
      </left>
      <right style="thin">
        <color rgb="FF0D223B"/>
      </right>
      <top style="thin">
        <color rgb="FF0D223B"/>
      </top>
      <bottom style="thin">
        <color rgb="FF0D223B"/>
      </bottom>
      <diagonal/>
    </border>
    <border>
      <left style="thin">
        <color rgb="FF0D223B"/>
      </left>
      <right/>
      <top style="thin">
        <color rgb="FF0D223B"/>
      </top>
      <bottom/>
      <diagonal/>
    </border>
    <border>
      <left/>
      <right style="thin">
        <color rgb="FF0D223B"/>
      </right>
      <top style="thin">
        <color rgb="FF0D223B"/>
      </top>
      <bottom/>
      <diagonal/>
    </border>
    <border>
      <left style="thin">
        <color rgb="FF0D223B"/>
      </left>
      <right/>
      <top/>
      <bottom style="thin">
        <color rgb="FF0D223B"/>
      </bottom>
      <diagonal/>
    </border>
    <border>
      <left/>
      <right style="thin">
        <color rgb="FF0D223B"/>
      </right>
      <top/>
      <bottom style="thin">
        <color rgb="FF0D223B"/>
      </bottom>
      <diagonal/>
    </border>
    <border>
      <left style="thin">
        <color rgb="FF0D223B"/>
      </left>
      <right style="thin">
        <color rgb="FF0D223B"/>
      </right>
      <top/>
      <bottom style="thin">
        <color rgb="FF0D223B"/>
      </bottom>
      <diagonal/>
    </border>
    <border>
      <left style="thin">
        <color rgb="FF0D223B"/>
      </left>
      <right style="thin">
        <color rgb="FF0D223B"/>
      </right>
      <top style="thin">
        <color rgb="FF0D223B"/>
      </top>
      <bottom/>
      <diagonal/>
    </border>
    <border>
      <left/>
      <right style="thin">
        <color rgb="FF0D223B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0D223B"/>
      </left>
      <right style="thin">
        <color rgb="FF0D223B"/>
      </right>
      <top/>
      <bottom/>
      <diagonal/>
    </border>
    <border>
      <left/>
      <right/>
      <top style="thin">
        <color rgb="FF0D223B"/>
      </top>
      <bottom style="thin">
        <color rgb="FF0D223B"/>
      </bottom>
      <diagonal/>
    </border>
    <border>
      <left style="thin">
        <color rgb="FF0D223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5203C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3" fillId="0" borderId="9" xfId="2" applyFont="1" applyBorder="1"/>
    <xf numFmtId="0" fontId="3" fillId="0" borderId="10" xfId="2" applyFont="1" applyBorder="1"/>
    <xf numFmtId="0" fontId="7" fillId="0" borderId="0" xfId="2" applyFont="1" applyAlignment="1">
      <alignment horizontal="left" vertical="top"/>
    </xf>
    <xf numFmtId="0" fontId="3" fillId="0" borderId="11" xfId="2" applyFont="1" applyBorder="1"/>
    <xf numFmtId="0" fontId="7" fillId="0" borderId="0" xfId="2" applyFont="1" applyAlignment="1">
      <alignment horizontal="left" vertical="top" wrapText="1"/>
    </xf>
    <xf numFmtId="9" fontId="3" fillId="0" borderId="0" xfId="1" applyFont="1"/>
    <xf numFmtId="164" fontId="3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165" fontId="3" fillId="5" borderId="0" xfId="5" applyNumberFormat="1" applyFont="1" applyFill="1" applyBorder="1" applyAlignment="1">
      <alignment horizontal="left" indent="1"/>
    </xf>
    <xf numFmtId="0" fontId="3" fillId="5" borderId="0" xfId="2" applyFont="1" applyFill="1"/>
    <xf numFmtId="0" fontId="10" fillId="5" borderId="0" xfId="2" applyFont="1" applyFill="1"/>
    <xf numFmtId="0" fontId="8" fillId="5" borderId="0" xfId="3" applyFill="1" applyBorder="1" applyAlignment="1">
      <alignment horizontal="center" vertical="center"/>
    </xf>
    <xf numFmtId="164" fontId="3" fillId="5" borderId="0" xfId="1" applyNumberFormat="1" applyFont="1" applyFill="1" applyBorder="1" applyAlignment="1">
      <alignment horizontal="right"/>
    </xf>
    <xf numFmtId="164" fontId="10" fillId="5" borderId="0" xfId="2" applyNumberFormat="1" applyFont="1" applyFill="1" applyAlignment="1">
      <alignment horizontal="center"/>
    </xf>
    <xf numFmtId="0" fontId="14" fillId="5" borderId="0" xfId="3" applyFont="1" applyFill="1" applyBorder="1" applyAlignment="1">
      <alignment horizontal="center" vertical="center"/>
    </xf>
    <xf numFmtId="0" fontId="3" fillId="5" borderId="0" xfId="2" applyFont="1" applyFill="1" applyAlignment="1">
      <alignment horizontal="center"/>
    </xf>
    <xf numFmtId="0" fontId="16" fillId="5" borderId="0" xfId="2" applyFont="1" applyFill="1" applyAlignment="1">
      <alignment horizontal="left" vertical="center"/>
    </xf>
    <xf numFmtId="0" fontId="17" fillId="5" borderId="0" xfId="2" applyFont="1" applyFill="1" applyAlignment="1">
      <alignment horizontal="center" vertical="center"/>
    </xf>
    <xf numFmtId="9" fontId="3" fillId="5" borderId="0" xfId="1" applyFont="1" applyFill="1"/>
    <xf numFmtId="0" fontId="19" fillId="5" borderId="0" xfId="2" applyFont="1" applyFill="1" applyAlignment="1">
      <alignment horizontal="center" vertical="center"/>
    </xf>
    <xf numFmtId="0" fontId="15" fillId="5" borderId="0" xfId="4" applyFill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16" fillId="5" borderId="19" xfId="2" applyFont="1" applyFill="1" applyBorder="1" applyAlignment="1">
      <alignment horizontal="left" vertical="center"/>
    </xf>
    <xf numFmtId="0" fontId="15" fillId="0" borderId="18" xfId="4" applyBorder="1" applyAlignment="1">
      <alignment horizontal="center" vertical="center"/>
    </xf>
    <xf numFmtId="0" fontId="15" fillId="0" borderId="22" xfId="4" applyBorder="1" applyAlignment="1">
      <alignment horizontal="center" vertical="center"/>
    </xf>
    <xf numFmtId="0" fontId="16" fillId="5" borderId="18" xfId="2" applyFont="1" applyFill="1" applyBorder="1" applyAlignment="1">
      <alignment horizontal="left" vertical="center"/>
    </xf>
    <xf numFmtId="0" fontId="15" fillId="0" borderId="24" xfId="4" applyBorder="1" applyAlignment="1">
      <alignment horizontal="center" vertical="center"/>
    </xf>
    <xf numFmtId="0" fontId="16" fillId="5" borderId="16" xfId="2" applyFont="1" applyFill="1" applyBorder="1" applyAlignment="1">
      <alignment horizontal="left" vertical="center"/>
    </xf>
    <xf numFmtId="0" fontId="16" fillId="5" borderId="21" xfId="2" applyFont="1" applyFill="1" applyBorder="1" applyAlignment="1">
      <alignment horizontal="left" vertical="center"/>
    </xf>
    <xf numFmtId="0" fontId="16" fillId="5" borderId="23" xfId="2" applyFont="1" applyFill="1" applyBorder="1" applyAlignment="1">
      <alignment horizontal="left" vertical="center"/>
    </xf>
    <xf numFmtId="0" fontId="19" fillId="0" borderId="21" xfId="2" applyFont="1" applyBorder="1" applyAlignment="1">
      <alignment horizontal="center" vertical="center" wrapText="1"/>
    </xf>
    <xf numFmtId="0" fontId="15" fillId="0" borderId="23" xfId="4" applyBorder="1" applyAlignment="1">
      <alignment horizontal="center" vertical="center"/>
    </xf>
    <xf numFmtId="0" fontId="20" fillId="0" borderId="29" xfId="2" applyFont="1" applyBorder="1" applyAlignment="1">
      <alignment horizontal="center" vertical="center" wrapText="1"/>
    </xf>
    <xf numFmtId="0" fontId="15" fillId="0" borderId="25" xfId="4" applyBorder="1" applyAlignment="1">
      <alignment horizontal="center" vertical="center"/>
    </xf>
    <xf numFmtId="0" fontId="15" fillId="0" borderId="29" xfId="4" applyBorder="1" applyAlignment="1">
      <alignment horizontal="center" vertical="center"/>
    </xf>
    <xf numFmtId="0" fontId="18" fillId="0" borderId="0" xfId="0" applyFont="1"/>
    <xf numFmtId="0" fontId="3" fillId="0" borderId="15" xfId="0" applyFont="1" applyBorder="1"/>
    <xf numFmtId="0" fontId="19" fillId="0" borderId="19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166" fontId="3" fillId="4" borderId="28" xfId="5" applyNumberFormat="1" applyFont="1" applyFill="1" applyBorder="1" applyAlignment="1">
      <alignment horizontal="right" indent="1"/>
    </xf>
    <xf numFmtId="166" fontId="3" fillId="4" borderId="24" xfId="5" applyNumberFormat="1" applyFont="1" applyFill="1" applyBorder="1" applyAlignment="1">
      <alignment horizontal="right" indent="1"/>
    </xf>
    <xf numFmtId="166" fontId="3" fillId="4" borderId="17" xfId="5" applyNumberFormat="1" applyFont="1" applyFill="1" applyBorder="1" applyAlignment="1">
      <alignment horizontal="right" indent="1"/>
    </xf>
    <xf numFmtId="166" fontId="3" fillId="4" borderId="18" xfId="5" applyNumberFormat="1" applyFont="1" applyFill="1" applyBorder="1" applyAlignment="1">
      <alignment horizontal="right" indent="1"/>
    </xf>
    <xf numFmtId="166" fontId="3" fillId="4" borderId="22" xfId="5" applyNumberFormat="1" applyFont="1" applyFill="1" applyBorder="1" applyAlignment="1">
      <alignment horizontal="right" indent="1"/>
    </xf>
    <xf numFmtId="166" fontId="3" fillId="4" borderId="20" xfId="5" applyNumberFormat="1" applyFont="1" applyFill="1" applyBorder="1" applyAlignment="1">
      <alignment horizontal="right" indent="1"/>
    </xf>
    <xf numFmtId="166" fontId="3" fillId="4" borderId="23" xfId="5" applyNumberFormat="1" applyFont="1" applyFill="1" applyBorder="1" applyAlignment="1">
      <alignment horizontal="right" indent="1"/>
    </xf>
    <xf numFmtId="166" fontId="3" fillId="4" borderId="25" xfId="5" applyNumberFormat="1" applyFont="1" applyFill="1" applyBorder="1" applyAlignment="1">
      <alignment horizontal="right" indent="1"/>
    </xf>
    <xf numFmtId="166" fontId="3" fillId="7" borderId="17" xfId="5" applyNumberFormat="1" applyFont="1" applyFill="1" applyBorder="1" applyAlignment="1">
      <alignment horizontal="right" indent="1"/>
    </xf>
    <xf numFmtId="166" fontId="3" fillId="7" borderId="20" xfId="5" applyNumberFormat="1" applyFont="1" applyFill="1" applyBorder="1" applyAlignment="1">
      <alignment horizontal="right" indent="1"/>
    </xf>
    <xf numFmtId="166" fontId="7" fillId="7" borderId="17" xfId="5" applyNumberFormat="1" applyFont="1" applyFill="1" applyBorder="1" applyAlignment="1">
      <alignment horizontal="right" indent="1"/>
    </xf>
    <xf numFmtId="166" fontId="7" fillId="7" borderId="18" xfId="5" applyNumberFormat="1" applyFont="1" applyFill="1" applyBorder="1" applyAlignment="1">
      <alignment horizontal="right" indent="1"/>
    </xf>
    <xf numFmtId="164" fontId="7" fillId="7" borderId="18" xfId="5" applyNumberFormat="1" applyFont="1" applyFill="1" applyBorder="1" applyAlignment="1">
      <alignment horizontal="right" indent="1"/>
    </xf>
    <xf numFmtId="1" fontId="7" fillId="7" borderId="18" xfId="5" applyNumberFormat="1" applyFont="1" applyFill="1" applyBorder="1" applyAlignment="1">
      <alignment horizontal="right" indent="1"/>
    </xf>
    <xf numFmtId="9" fontId="7" fillId="7" borderId="17" xfId="5" applyNumberFormat="1" applyFont="1" applyFill="1" applyBorder="1" applyAlignment="1">
      <alignment horizontal="right" indent="1"/>
    </xf>
    <xf numFmtId="0" fontId="11" fillId="0" borderId="0" xfId="2" applyFont="1" applyAlignment="1">
      <alignment horizontal="center" vertical="center"/>
    </xf>
    <xf numFmtId="0" fontId="10" fillId="5" borderId="38" xfId="2" applyFont="1" applyFill="1" applyBorder="1"/>
    <xf numFmtId="0" fontId="7" fillId="5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165" fontId="3" fillId="4" borderId="15" xfId="5" applyNumberFormat="1" applyFont="1" applyFill="1" applyBorder="1" applyAlignment="1">
      <alignment vertical="top" wrapText="1"/>
    </xf>
    <xf numFmtId="165" fontId="3" fillId="7" borderId="15" xfId="5" applyNumberFormat="1" applyFont="1" applyFill="1" applyBorder="1" applyAlignment="1">
      <alignment vertical="top" wrapText="1"/>
    </xf>
    <xf numFmtId="165" fontId="3" fillId="5" borderId="0" xfId="5" applyNumberFormat="1" applyFont="1" applyFill="1" applyBorder="1" applyAlignment="1">
      <alignment vertical="top" wrapText="1"/>
    </xf>
    <xf numFmtId="0" fontId="3" fillId="0" borderId="31" xfId="2" applyFont="1" applyBorder="1"/>
    <xf numFmtId="0" fontId="16" fillId="6" borderId="30" xfId="2" applyFont="1" applyFill="1" applyBorder="1" applyAlignment="1">
      <alignment horizontal="left" vertical="center"/>
    </xf>
    <xf numFmtId="0" fontId="16" fillId="6" borderId="16" xfId="2" applyFont="1" applyFill="1" applyBorder="1" applyAlignment="1">
      <alignment horizontal="left" vertical="center"/>
    </xf>
    <xf numFmtId="0" fontId="16" fillId="6" borderId="18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left" vertical="center"/>
    </xf>
    <xf numFmtId="0" fontId="10" fillId="3" borderId="16" xfId="2" applyFont="1" applyFill="1" applyBorder="1" applyAlignment="1">
      <alignment horizontal="left" vertical="center"/>
    </xf>
    <xf numFmtId="0" fontId="16" fillId="6" borderId="19" xfId="2" applyFont="1" applyFill="1" applyBorder="1" applyAlignment="1">
      <alignment horizontal="left" vertical="center"/>
    </xf>
    <xf numFmtId="0" fontId="3" fillId="0" borderId="26" xfId="2" applyFont="1" applyBorder="1"/>
    <xf numFmtId="0" fontId="3" fillId="0" borderId="27" xfId="2" applyFont="1" applyBorder="1"/>
    <xf numFmtId="0" fontId="16" fillId="6" borderId="24" xfId="2" applyFont="1" applyFill="1" applyBorder="1" applyAlignment="1">
      <alignment horizontal="left" vertical="center"/>
    </xf>
    <xf numFmtId="0" fontId="16" fillId="6" borderId="21" xfId="2" applyFont="1" applyFill="1" applyBorder="1" applyAlignment="1">
      <alignment horizontal="left" vertical="center"/>
    </xf>
    <xf numFmtId="0" fontId="16" fillId="6" borderId="28" xfId="2" applyFont="1" applyFill="1" applyBorder="1" applyAlignment="1">
      <alignment horizontal="left" vertical="center"/>
    </xf>
    <xf numFmtId="0" fontId="10" fillId="5" borderId="0" xfId="2" applyFont="1" applyFill="1" applyAlignment="1">
      <alignment horizontal="left" vertical="center"/>
    </xf>
    <xf numFmtId="1" fontId="3" fillId="5" borderId="0" xfId="1" applyNumberFormat="1" applyFont="1" applyFill="1" applyBorder="1" applyAlignment="1">
      <alignment vertical="top" wrapText="1"/>
    </xf>
    <xf numFmtId="0" fontId="3" fillId="5" borderId="0" xfId="2" applyFont="1" applyFill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0" fontId="7" fillId="5" borderId="0" xfId="2" applyFont="1" applyFill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3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164" fontId="3" fillId="5" borderId="0" xfId="1" applyNumberFormat="1" applyFont="1" applyFill="1" applyBorder="1" applyAlignment="1">
      <alignment horizontal="right"/>
    </xf>
    <xf numFmtId="164" fontId="10" fillId="5" borderId="0" xfId="2" applyNumberFormat="1" applyFont="1" applyFill="1" applyAlignment="1">
      <alignment horizontal="center"/>
    </xf>
    <xf numFmtId="0" fontId="11" fillId="0" borderId="0" xfId="2" applyFont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1" fillId="0" borderId="37" xfId="2" applyFont="1" applyBorder="1" applyAlignment="1">
      <alignment horizontal="center" vertical="center"/>
    </xf>
  </cellXfs>
  <cellStyles count="6">
    <cellStyle name="Hyperlink" xfId="4" xr:uid="{00000000-000B-0000-0000-000008000000}"/>
    <cellStyle name="Komma" xfId="5" builtinId="3"/>
    <cellStyle name="Link" xfId="3" builtinId="8"/>
    <cellStyle name="Prozent" xfId="1" builtinId="5"/>
    <cellStyle name="Standard" xfId="0" builtinId="0"/>
    <cellStyle name="Standard 2" xfId="2" xr:uid="{82AF7F24-DD12-1A40-B095-231A802028C1}"/>
  </cellStyles>
  <dxfs count="0"/>
  <tableStyles count="0" defaultTableStyle="TableStyleMedium2" defaultPivotStyle="PivotStyleLight16"/>
  <colors>
    <mruColors>
      <color rgb="FFD1E7F1"/>
      <color rgb="FFF2F2F2"/>
      <color rgb="FFB8C1C7"/>
      <color rgb="FF0D223B"/>
      <color rgb="FF052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222250</xdr:colOff>
      <xdr:row>0</xdr:row>
      <xdr:rowOff>44450</xdr:rowOff>
    </xdr:from>
    <xdr:ext cx="1019806" cy="311961"/>
    <xdr:pic>
      <xdr:nvPicPr>
        <xdr:cNvPr id="3" name="Grafik 1">
          <a:extLst>
            <a:ext uri="{FF2B5EF4-FFF2-40B4-BE49-F238E27FC236}">
              <a16:creationId xmlns:a16="http://schemas.microsoft.com/office/drawing/2014/main" id="{84E55B0F-1D08-514C-A5B0-F884A6C8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2250" y="44450"/>
          <a:ext cx="1019806" cy="3119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222250</xdr:colOff>
      <xdr:row>0</xdr:row>
      <xdr:rowOff>44450</xdr:rowOff>
    </xdr:from>
    <xdr:ext cx="1019806" cy="311961"/>
    <xdr:pic>
      <xdr:nvPicPr>
        <xdr:cNvPr id="2" name="Grafik 1">
          <a:extLst>
            <a:ext uri="{FF2B5EF4-FFF2-40B4-BE49-F238E27FC236}">
              <a16:creationId xmlns:a16="http://schemas.microsoft.com/office/drawing/2014/main" id="{391A84F1-1E03-4E49-89A6-39CB2DB7D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2250" y="44450"/>
          <a:ext cx="1019806" cy="31196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222250</xdr:colOff>
      <xdr:row>0</xdr:row>
      <xdr:rowOff>44450</xdr:rowOff>
    </xdr:from>
    <xdr:ext cx="1019806" cy="311961"/>
    <xdr:pic>
      <xdr:nvPicPr>
        <xdr:cNvPr id="2" name="Grafik 1">
          <a:extLst>
            <a:ext uri="{FF2B5EF4-FFF2-40B4-BE49-F238E27FC236}">
              <a16:creationId xmlns:a16="http://schemas.microsoft.com/office/drawing/2014/main" id="{13841E35-596A-49A7-935A-F38F4919C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2250" y="44450"/>
          <a:ext cx="1019806" cy="3119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adam.io/kennzahlen/eigenkapitalrentabilitaet/" TargetMode="External"/><Relationship Id="rId2" Type="http://schemas.openxmlformats.org/officeDocument/2006/relationships/hyperlink" Target="https://meetadam.io/kennzahlen/gesamtkapitalrentabilitaet/" TargetMode="External"/><Relationship Id="rId1" Type="http://schemas.openxmlformats.org/officeDocument/2006/relationships/hyperlink" Target="https://meetadam.io/kennzahlen/ebit-marg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adam.io/kennzahlen/eigenkapitalquote/" TargetMode="External"/><Relationship Id="rId2" Type="http://schemas.openxmlformats.org/officeDocument/2006/relationships/hyperlink" Target="https://meetadam.io/kennzahlen/nettoverschuldung/" TargetMode="External"/><Relationship Id="rId1" Type="http://schemas.openxmlformats.org/officeDocument/2006/relationships/hyperlink" Target="https://meetadam.io/kennzahlen/net-working-capital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eetadam.io/kennzahlen/free-cashflow/" TargetMode="External"/><Relationship Id="rId1" Type="http://schemas.openxmlformats.org/officeDocument/2006/relationships/hyperlink" Target="https://meetadam.io/kennzahlen/operativer-cashflo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4990-B50A-504B-8653-5597DF9517AF}">
  <sheetPr>
    <tabColor rgb="FF00213C"/>
  </sheetPr>
  <dimension ref="A1:BF46"/>
  <sheetViews>
    <sheetView showGridLines="0" zoomScale="130" zoomScaleNormal="130" workbookViewId="0">
      <selection activeCell="D23" sqref="D23"/>
    </sheetView>
  </sheetViews>
  <sheetFormatPr defaultColWidth="10.875" defaultRowHeight="14.25" customHeight="1"/>
  <cols>
    <col min="1" max="1" width="31" style="1" customWidth="1"/>
    <col min="2" max="2" width="12.625" style="1" customWidth="1"/>
    <col min="3" max="3" width="5.5" style="1" customWidth="1"/>
    <col min="4" max="4" width="31" style="1" customWidth="1"/>
    <col min="5" max="5" width="12.625" style="1" customWidth="1"/>
    <col min="6" max="6" width="21.625" style="1" bestFit="1" customWidth="1"/>
    <col min="7" max="7" width="15.875" style="1" bestFit="1" customWidth="1"/>
    <col min="8" max="16384" width="10.875" style="1"/>
  </cols>
  <sheetData>
    <row r="1" spans="1:43" ht="15" customHeight="1">
      <c r="A1" s="69"/>
      <c r="B1" s="111" t="s">
        <v>0</v>
      </c>
      <c r="C1" s="111"/>
      <c r="D1" s="111"/>
      <c r="E1" s="69"/>
    </row>
    <row r="2" spans="1:43" ht="15" customHeight="1">
      <c r="A2" s="69"/>
      <c r="B2" s="111"/>
      <c r="C2" s="111"/>
      <c r="D2" s="111"/>
      <c r="E2" s="69"/>
    </row>
    <row r="3" spans="1:43" ht="15" customHeight="1">
      <c r="D3" s="12"/>
      <c r="E3" s="12"/>
      <c r="F3" s="12"/>
      <c r="G3" s="12"/>
    </row>
    <row r="4" spans="1:43" ht="15" customHeight="1">
      <c r="D4" s="12"/>
      <c r="E4" s="12"/>
      <c r="F4" s="12"/>
      <c r="G4" s="12"/>
    </row>
    <row r="5" spans="1:43" ht="15" customHeight="1">
      <c r="D5" s="12"/>
      <c r="E5" s="12"/>
      <c r="F5" s="12"/>
      <c r="G5" s="12"/>
    </row>
    <row r="6" spans="1:43" ht="15" customHeight="1">
      <c r="A6" s="70"/>
      <c r="B6" s="43" t="s">
        <v>1</v>
      </c>
      <c r="D6" s="12"/>
      <c r="E6" s="12"/>
      <c r="F6" s="12"/>
      <c r="G6" s="12"/>
    </row>
    <row r="7" spans="1:43" ht="15">
      <c r="A7" s="71"/>
      <c r="B7" s="43" t="s">
        <v>2</v>
      </c>
    </row>
    <row r="8" spans="1:43" ht="15" customHeight="1">
      <c r="A8" s="72"/>
      <c r="B8" s="42"/>
    </row>
    <row r="9" spans="1:43" ht="15" customHeight="1">
      <c r="A9" s="112" t="s">
        <v>3</v>
      </c>
      <c r="B9" s="113"/>
      <c r="D9" s="114" t="s">
        <v>4</v>
      </c>
      <c r="E9" s="115"/>
    </row>
    <row r="10" spans="1:43" ht="20.100000000000001" customHeight="1">
      <c r="A10" s="44" t="s">
        <v>5</v>
      </c>
      <c r="B10" s="28" t="s">
        <v>6</v>
      </c>
      <c r="D10" s="27" t="s">
        <v>7</v>
      </c>
      <c r="E10" s="31" t="s">
        <v>6</v>
      </c>
    </row>
    <row r="11" spans="1:43" ht="20.100000000000001" customHeight="1">
      <c r="A11" s="73"/>
      <c r="B11" s="73"/>
      <c r="P11" s="9"/>
      <c r="AQ11" s="1" t="s">
        <v>8</v>
      </c>
    </row>
    <row r="12" spans="1:43" ht="15" customHeight="1">
      <c r="A12" s="74" t="s">
        <v>9</v>
      </c>
      <c r="B12" s="50"/>
      <c r="D12" s="75" t="s">
        <v>10</v>
      </c>
      <c r="E12" s="53"/>
      <c r="G12" s="15" t="s">
        <v>11</v>
      </c>
      <c r="H12" s="19"/>
    </row>
    <row r="13" spans="1:43" ht="15" customHeight="1">
      <c r="A13" s="29" t="s">
        <v>12</v>
      </c>
      <c r="B13" s="51"/>
      <c r="D13" s="36" t="s">
        <v>13</v>
      </c>
      <c r="E13" s="54"/>
      <c r="G13" s="87"/>
      <c r="H13" s="14"/>
    </row>
    <row r="14" spans="1:43" ht="15" customHeight="1">
      <c r="A14" s="29" t="s">
        <v>14</v>
      </c>
      <c r="B14" s="51"/>
      <c r="G14" s="87"/>
      <c r="H14" s="14"/>
      <c r="P14" s="9"/>
    </row>
    <row r="15" spans="1:43" ht="15" customHeight="1">
      <c r="A15" s="76" t="s">
        <v>15</v>
      </c>
      <c r="B15" s="58"/>
      <c r="G15" s="11"/>
      <c r="P15" s="9"/>
    </row>
    <row r="16" spans="1:43" ht="5.0999999999999996" customHeight="1">
      <c r="P16" s="9"/>
      <c r="AQ16" s="1" t="s">
        <v>8</v>
      </c>
    </row>
    <row r="17" spans="1:58" ht="15" customHeight="1">
      <c r="A17" s="77" t="s">
        <v>3</v>
      </c>
      <c r="B17" s="64">
        <f>IFERROR(B15/B12,0)</f>
        <v>0</v>
      </c>
      <c r="D17" s="78" t="s">
        <v>4</v>
      </c>
      <c r="E17" s="62">
        <f>IFERROR(E12/E13,0)</f>
        <v>0</v>
      </c>
      <c r="F17" s="10"/>
      <c r="G17" s="11"/>
      <c r="P17" s="9"/>
    </row>
    <row r="18" spans="1:58" ht="15" customHeight="1">
      <c r="A18" s="6"/>
      <c r="P18" s="9"/>
      <c r="AQ18" s="1" t="s">
        <v>8</v>
      </c>
    </row>
    <row r="19" spans="1:58" ht="15" customHeight="1">
      <c r="P19" s="9"/>
      <c r="AQ19" s="1" t="s">
        <v>8</v>
      </c>
    </row>
    <row r="20" spans="1:58" s="14" customFormat="1" ht="15" customHeight="1">
      <c r="P20" s="23"/>
    </row>
    <row r="21" spans="1:58" ht="15" customHeight="1">
      <c r="A21" s="112" t="s">
        <v>16</v>
      </c>
      <c r="B21" s="113"/>
      <c r="D21" s="14"/>
      <c r="E21" s="14"/>
      <c r="F21" s="17"/>
      <c r="G21" s="18"/>
      <c r="H21" s="14"/>
    </row>
    <row r="22" spans="1:58" ht="20.100000000000001" customHeight="1">
      <c r="A22" s="26" t="s">
        <v>17</v>
      </c>
      <c r="B22" s="30" t="s">
        <v>6</v>
      </c>
      <c r="D22" s="14"/>
      <c r="E22" s="14"/>
      <c r="F22" s="17"/>
      <c r="G22" s="18"/>
      <c r="H22" s="14"/>
    </row>
    <row r="23" spans="1:58" s="4" customFormat="1" ht="20.10000000000000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5" customHeight="1">
      <c r="A24" s="79" t="s">
        <v>10</v>
      </c>
      <c r="B24" s="51"/>
      <c r="D24" s="15"/>
      <c r="E24" s="15"/>
      <c r="F24" s="15"/>
      <c r="G24" s="15"/>
      <c r="H24" s="16"/>
    </row>
    <row r="25" spans="1:58" ht="15" customHeight="1">
      <c r="A25" s="32" t="s">
        <v>18</v>
      </c>
      <c r="B25" s="52"/>
      <c r="G25" s="87"/>
      <c r="H25" s="14"/>
    </row>
    <row r="26" spans="1:58" ht="4.5" customHeight="1">
      <c r="A26" s="21"/>
      <c r="B26" s="13"/>
      <c r="G26" s="87"/>
      <c r="H26" s="14"/>
    </row>
    <row r="27" spans="1:58" s="5" customFormat="1" ht="15" customHeight="1">
      <c r="A27" s="78" t="s">
        <v>16</v>
      </c>
      <c r="B27" s="62">
        <f>IFERROR(B24/B25,0)</f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8.95" customHeight="1"/>
    <row r="29" spans="1:58" ht="18.95" customHeight="1"/>
    <row r="30" spans="1:58" ht="18.95" customHeight="1"/>
    <row r="31" spans="1:58" ht="18.95" customHeight="1">
      <c r="B31" s="99" t="s">
        <v>19</v>
      </c>
      <c r="C31" s="100"/>
      <c r="D31" s="101"/>
    </row>
    <row r="32" spans="1:58" s="5" customFormat="1" ht="18.95" customHeight="1">
      <c r="A32" s="1"/>
      <c r="B32" s="102" t="s">
        <v>20</v>
      </c>
      <c r="C32" s="103"/>
      <c r="D32" s="10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39" ht="18.95" customHeight="1">
      <c r="A33" s="97"/>
      <c r="B33" s="105" t="s">
        <v>21</v>
      </c>
      <c r="C33" s="106"/>
      <c r="D33" s="107"/>
    </row>
    <row r="34" spans="1:39" ht="18.95" customHeight="1">
      <c r="A34" s="97"/>
      <c r="B34" s="105" t="s">
        <v>22</v>
      </c>
      <c r="C34" s="106"/>
      <c r="D34" s="107"/>
    </row>
    <row r="35" spans="1:39" ht="18.95" customHeight="1">
      <c r="A35" s="97"/>
      <c r="B35" s="108" t="s">
        <v>23</v>
      </c>
      <c r="C35" s="109"/>
      <c r="D35" s="110"/>
    </row>
    <row r="36" spans="1:39" ht="18.95" customHeight="1">
      <c r="A36" s="97"/>
    </row>
    <row r="37" spans="1:39" ht="18.95" customHeight="1">
      <c r="A37" s="6"/>
    </row>
    <row r="38" spans="1:39" ht="18.95" customHeight="1">
      <c r="A38" s="98"/>
    </row>
    <row r="39" spans="1:39" ht="18.95" customHeight="1">
      <c r="A39" s="98"/>
    </row>
    <row r="40" spans="1:39" s="2" customFormat="1" ht="33.950000000000003" customHeight="1">
      <c r="A40" s="98"/>
    </row>
    <row r="41" spans="1:39" s="3" customFormat="1" ht="50.1" customHeight="1">
      <c r="A41" s="2"/>
    </row>
    <row r="42" spans="1:39" s="3" customFormat="1" ht="50.1" customHeight="1">
      <c r="A42" s="1"/>
      <c r="AK42" s="94" t="s">
        <v>19</v>
      </c>
      <c r="AL42" s="95"/>
      <c r="AM42" s="96"/>
    </row>
    <row r="43" spans="1:39" s="3" customFormat="1" ht="50.1" customHeight="1">
      <c r="A43" s="1"/>
      <c r="AK43" s="91" t="s">
        <v>24</v>
      </c>
      <c r="AL43" s="92"/>
      <c r="AM43" s="93"/>
    </row>
    <row r="44" spans="1:39" s="3" customFormat="1" ht="50.1" customHeight="1">
      <c r="A44" s="1"/>
      <c r="AK44" s="91" t="s">
        <v>25</v>
      </c>
      <c r="AL44" s="92"/>
      <c r="AM44" s="93"/>
    </row>
    <row r="45" spans="1:39" s="2" customFormat="1" ht="33.950000000000003" customHeight="1">
      <c r="A45" s="1"/>
      <c r="AK45" s="88" t="s">
        <v>23</v>
      </c>
      <c r="AL45" s="89"/>
      <c r="AM45" s="90"/>
    </row>
    <row r="46" spans="1:39" s="2" customFormat="1" ht="33.950000000000003" customHeight="1">
      <c r="A46" s="1"/>
    </row>
  </sheetData>
  <mergeCells count="17">
    <mergeCell ref="B1:D2"/>
    <mergeCell ref="G13:G14"/>
    <mergeCell ref="A9:B9"/>
    <mergeCell ref="D9:E9"/>
    <mergeCell ref="A21:B21"/>
    <mergeCell ref="G25:G26"/>
    <mergeCell ref="AK45:AM45"/>
    <mergeCell ref="AK43:AM43"/>
    <mergeCell ref="AK42:AM42"/>
    <mergeCell ref="A33:A36"/>
    <mergeCell ref="A38:A40"/>
    <mergeCell ref="AK44:AM44"/>
    <mergeCell ref="B31:D31"/>
    <mergeCell ref="B32:D32"/>
    <mergeCell ref="B33:D33"/>
    <mergeCell ref="B34:D34"/>
    <mergeCell ref="B35:D35"/>
  </mergeCells>
  <conditionalFormatting sqref="G25:G26">
    <cfRule type="iconSet" priority="6">
      <iconSet>
        <cfvo type="percent" val="0"/>
        <cfvo type="percent" val="5"/>
        <cfvo type="percent" val="&quot;5=$E$7&quot;"/>
      </iconSet>
    </cfRule>
  </conditionalFormatting>
  <hyperlinks>
    <hyperlink ref="B10" r:id="rId1" xr:uid="{E9CCFA51-4A69-4563-9513-5A7FF6683F18}"/>
    <hyperlink ref="B22" r:id="rId2" xr:uid="{747A2F12-7064-4A73-B156-8DC634BE62FF}"/>
    <hyperlink ref="E10" r:id="rId3" xr:uid="{DCFB8452-055C-48B1-AA9D-4F466EC41EB6}"/>
  </hyperlinks>
  <pageMargins left="0.7" right="0.7" top="0.78740157499999996" bottom="0.78740157499999996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E545-11DB-418D-986C-E0CF772B938E}">
  <sheetPr>
    <tabColor rgb="FF00213C"/>
  </sheetPr>
  <dimension ref="A1:BF50"/>
  <sheetViews>
    <sheetView showGridLines="0" tabSelected="1" zoomScale="130" zoomScaleNormal="130" workbookViewId="0">
      <selection activeCell="E23" sqref="E23"/>
    </sheetView>
  </sheetViews>
  <sheetFormatPr defaultColWidth="10.875" defaultRowHeight="14.25" customHeight="1"/>
  <cols>
    <col min="1" max="1" width="31" style="1" customWidth="1"/>
    <col min="2" max="2" width="12.625" style="1" customWidth="1"/>
    <col min="3" max="3" width="5.5" style="1" customWidth="1"/>
    <col min="4" max="4" width="31" style="1" customWidth="1"/>
    <col min="5" max="5" width="12.625" style="1" customWidth="1"/>
    <col min="6" max="6" width="21.625" style="1" bestFit="1" customWidth="1"/>
    <col min="7" max="7" width="15.875" style="1" bestFit="1" customWidth="1"/>
    <col min="8" max="16384" width="10.875" style="1"/>
  </cols>
  <sheetData>
    <row r="1" spans="1:43" ht="15" customHeight="1">
      <c r="A1" s="69"/>
      <c r="B1" s="119" t="s">
        <v>26</v>
      </c>
      <c r="C1" s="119"/>
      <c r="D1" s="119"/>
      <c r="E1" s="69"/>
    </row>
    <row r="2" spans="1:43" ht="15" customHeight="1">
      <c r="A2" s="69"/>
      <c r="B2" s="119"/>
      <c r="C2" s="119"/>
      <c r="D2" s="119"/>
      <c r="E2" s="69"/>
    </row>
    <row r="3" spans="1:43" ht="15" customHeight="1">
      <c r="B3" s="69"/>
      <c r="C3" s="69"/>
      <c r="D3" s="69"/>
      <c r="E3" s="12"/>
      <c r="F3" s="12"/>
      <c r="G3" s="12"/>
    </row>
    <row r="4" spans="1:43" ht="15" customHeight="1">
      <c r="D4" s="12"/>
      <c r="E4" s="12"/>
      <c r="F4" s="12"/>
      <c r="G4" s="12"/>
    </row>
    <row r="5" spans="1:43" ht="15" customHeight="1">
      <c r="D5" s="12"/>
      <c r="E5" s="12"/>
      <c r="F5" s="12"/>
      <c r="G5" s="12"/>
    </row>
    <row r="6" spans="1:43" ht="15" customHeight="1">
      <c r="A6" s="70"/>
      <c r="B6" s="43" t="s">
        <v>1</v>
      </c>
      <c r="D6" s="12"/>
      <c r="E6" s="12"/>
      <c r="F6" s="12"/>
      <c r="G6" s="12"/>
    </row>
    <row r="7" spans="1:43" ht="15" customHeight="1">
      <c r="A7" s="71"/>
      <c r="B7" s="43" t="s">
        <v>2</v>
      </c>
      <c r="D7" s="12"/>
      <c r="E7" s="12"/>
      <c r="F7" s="12"/>
      <c r="G7" s="12"/>
    </row>
    <row r="8" spans="1:43" ht="15" customHeight="1"/>
    <row r="9" spans="1:43" ht="15" customHeight="1">
      <c r="A9" s="112" t="s">
        <v>27</v>
      </c>
      <c r="B9" s="113"/>
      <c r="D9" s="114" t="s">
        <v>28</v>
      </c>
      <c r="E9" s="115"/>
    </row>
    <row r="10" spans="1:43" ht="26.1" customHeight="1">
      <c r="A10" s="45" t="s">
        <v>29</v>
      </c>
      <c r="B10" s="30" t="s">
        <v>6</v>
      </c>
      <c r="D10" s="27" t="s">
        <v>30</v>
      </c>
      <c r="E10" s="31" t="s">
        <v>6</v>
      </c>
    </row>
    <row r="11" spans="1:43" ht="20.100000000000001" customHeight="1">
      <c r="A11" s="80"/>
      <c r="B11" s="81"/>
      <c r="P11" s="9"/>
      <c r="AQ11" s="1" t="s">
        <v>8</v>
      </c>
    </row>
    <row r="12" spans="1:43" ht="15" customHeight="1">
      <c r="A12" s="82" t="s">
        <v>31</v>
      </c>
      <c r="B12" s="55"/>
      <c r="D12" s="75" t="s">
        <v>13</v>
      </c>
      <c r="E12" s="53"/>
      <c r="G12" s="15" t="s">
        <v>11</v>
      </c>
      <c r="H12" s="19"/>
    </row>
    <row r="13" spans="1:43" ht="15" customHeight="1">
      <c r="A13" s="29" t="s">
        <v>32</v>
      </c>
      <c r="B13" s="51"/>
      <c r="D13" s="36" t="s">
        <v>18</v>
      </c>
      <c r="E13" s="54"/>
      <c r="G13" s="87"/>
      <c r="H13" s="14"/>
    </row>
    <row r="14" spans="1:43" ht="15" customHeight="1">
      <c r="A14" s="32" t="s">
        <v>33</v>
      </c>
      <c r="B14" s="52"/>
      <c r="G14" s="87"/>
      <c r="H14" s="14"/>
      <c r="P14" s="9"/>
    </row>
    <row r="15" spans="1:43" ht="4.5" customHeight="1">
      <c r="G15" s="11"/>
      <c r="P15" s="9"/>
    </row>
    <row r="16" spans="1:43" ht="15">
      <c r="A16" s="78" t="s">
        <v>27</v>
      </c>
      <c r="B16" s="61">
        <f>B12-B13-B14</f>
        <v>0</v>
      </c>
      <c r="D16" s="78" t="s">
        <v>28</v>
      </c>
      <c r="E16" s="62">
        <f>IFERROR(E12/E13-1,0)</f>
        <v>0</v>
      </c>
      <c r="P16" s="9"/>
      <c r="AQ16" s="1" t="s">
        <v>8</v>
      </c>
    </row>
    <row r="17" spans="1:58" ht="15" customHeight="1">
      <c r="F17" s="10"/>
      <c r="G17" s="11"/>
      <c r="P17" s="9"/>
    </row>
    <row r="18" spans="1:58" ht="15" customHeight="1">
      <c r="F18" s="10"/>
      <c r="G18" s="11"/>
      <c r="P18" s="9"/>
    </row>
    <row r="19" spans="1:58" ht="15" customHeight="1">
      <c r="A19" s="6"/>
      <c r="P19" s="9"/>
      <c r="AQ19" s="1" t="s">
        <v>8</v>
      </c>
    </row>
    <row r="20" spans="1:58" ht="15" customHeight="1">
      <c r="A20" s="114" t="s">
        <v>34</v>
      </c>
      <c r="B20" s="115"/>
      <c r="D20" s="112" t="s">
        <v>35</v>
      </c>
      <c r="E20" s="113"/>
      <c r="P20" s="9"/>
      <c r="AQ20" s="1" t="s">
        <v>8</v>
      </c>
    </row>
    <row r="21" spans="1:58" ht="38.25">
      <c r="A21" s="46" t="s">
        <v>36</v>
      </c>
      <c r="B21" s="40" t="s">
        <v>6</v>
      </c>
      <c r="D21" s="47" t="s">
        <v>37</v>
      </c>
      <c r="E21" s="33"/>
      <c r="F21" s="15"/>
      <c r="G21" s="15"/>
      <c r="H21" s="16"/>
    </row>
    <row r="22" spans="1:58" ht="20.100000000000001" customHeight="1">
      <c r="A22" s="39"/>
      <c r="B22" s="41"/>
      <c r="D22" s="39"/>
      <c r="E22" s="41"/>
      <c r="F22" s="15"/>
      <c r="G22" s="15"/>
      <c r="H22" s="16"/>
    </row>
    <row r="23" spans="1:58" s="7" customFormat="1" ht="15" customHeight="1">
      <c r="A23" s="83" t="s">
        <v>38</v>
      </c>
      <c r="B23" s="56"/>
      <c r="C23" s="1"/>
      <c r="D23" s="84" t="s">
        <v>39</v>
      </c>
      <c r="E23" s="57"/>
      <c r="F23" s="120"/>
      <c r="G23" s="121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5" customHeight="1">
      <c r="A24" s="36" t="s">
        <v>40</v>
      </c>
      <c r="B24" s="54"/>
      <c r="D24" s="29" t="s">
        <v>41</v>
      </c>
      <c r="E24" s="53"/>
      <c r="F24" s="120"/>
      <c r="G24" s="121"/>
      <c r="H24" s="14"/>
    </row>
    <row r="25" spans="1:58" ht="15" customHeight="1">
      <c r="A25" s="35" t="s">
        <v>33</v>
      </c>
      <c r="B25" s="56"/>
      <c r="D25" s="32" t="s">
        <v>42</v>
      </c>
      <c r="E25" s="54"/>
      <c r="F25" s="17"/>
      <c r="G25" s="18"/>
      <c r="H25" s="14"/>
    </row>
    <row r="26" spans="1:58" ht="4.5" customHeight="1">
      <c r="A26" s="21"/>
      <c r="B26" s="13"/>
      <c r="D26" s="21"/>
      <c r="E26" s="13"/>
      <c r="F26" s="17"/>
      <c r="G26" s="18"/>
      <c r="H26" s="14"/>
    </row>
    <row r="27" spans="1:58" s="4" customFormat="1" ht="15" customHeight="1">
      <c r="A27" s="77" t="s">
        <v>34</v>
      </c>
      <c r="B27" s="60">
        <f>B23-B24-B25</f>
        <v>0</v>
      </c>
      <c r="C27" s="1"/>
      <c r="D27" s="78" t="s">
        <v>43</v>
      </c>
      <c r="E27" s="63">
        <f>IFERROR((E23-E24)/E25,)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s="14" customFormat="1" ht="18.75" customHeight="1">
      <c r="A28" s="22"/>
      <c r="B28" s="22"/>
      <c r="D28" s="22"/>
      <c r="E28" s="22"/>
      <c r="P28" s="23"/>
    </row>
    <row r="29" spans="1:58" ht="18.75" customHeight="1">
      <c r="A29" s="21"/>
      <c r="E29" s="15"/>
      <c r="F29" s="15"/>
      <c r="G29" s="15"/>
      <c r="H29" s="16"/>
    </row>
    <row r="30" spans="1:58" ht="18.75" customHeight="1">
      <c r="B30" s="72"/>
      <c r="D30" s="66"/>
      <c r="E30" s="65"/>
      <c r="F30" s="65"/>
      <c r="G30" s="87"/>
      <c r="H30" s="14"/>
    </row>
    <row r="31" spans="1:58" ht="18.75" customHeight="1">
      <c r="B31" s="116" t="s">
        <v>19</v>
      </c>
      <c r="C31" s="117"/>
      <c r="D31" s="118"/>
      <c r="E31" s="49"/>
      <c r="F31" s="49"/>
      <c r="G31" s="87"/>
      <c r="H31" s="14"/>
    </row>
    <row r="32" spans="1:58" s="5" customFormat="1" ht="18.95" customHeight="1">
      <c r="A32" s="8"/>
      <c r="B32" s="102" t="s">
        <v>20</v>
      </c>
      <c r="C32" s="103"/>
      <c r="D32" s="104"/>
      <c r="E32" s="49"/>
      <c r="F32" s="4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4" ht="18.95" customHeight="1">
      <c r="B33" s="105" t="s">
        <v>21</v>
      </c>
      <c r="C33" s="106"/>
      <c r="D33" s="107"/>
      <c r="E33" s="49"/>
      <c r="F33" s="49"/>
    </row>
    <row r="34" spans="1:54" ht="18.95" customHeight="1">
      <c r="B34" s="105" t="s">
        <v>22</v>
      </c>
      <c r="C34" s="106"/>
      <c r="D34" s="107"/>
    </row>
    <row r="35" spans="1:54" ht="18.95" customHeight="1">
      <c r="B35" s="108" t="s">
        <v>23</v>
      </c>
      <c r="C35" s="109"/>
      <c r="D35" s="110"/>
    </row>
    <row r="36" spans="1:54" ht="18.95" customHeight="1"/>
    <row r="37" spans="1:54" s="5" customFormat="1" ht="18.95" customHeight="1">
      <c r="A37" s="1"/>
      <c r="B37" s="14"/>
      <c r="C37" s="14"/>
      <c r="D37" s="1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8.95" customHeight="1">
      <c r="A38" s="97"/>
    </row>
    <row r="39" spans="1:54" ht="18.95" customHeight="1">
      <c r="A39" s="97"/>
    </row>
    <row r="40" spans="1:54" ht="18.95" customHeight="1">
      <c r="A40" s="97"/>
    </row>
    <row r="41" spans="1:54" ht="18.95" customHeight="1">
      <c r="A41" s="6"/>
    </row>
    <row r="42" spans="1:54" ht="18.95" customHeight="1">
      <c r="A42" s="98"/>
    </row>
    <row r="43" spans="1:54" ht="18.95" customHeight="1">
      <c r="A43" s="98"/>
    </row>
    <row r="44" spans="1:54" s="2" customFormat="1" ht="33.950000000000003" customHeight="1">
      <c r="A44" s="98"/>
    </row>
    <row r="45" spans="1:54" s="3" customFormat="1" ht="50.1" customHeight="1">
      <c r="A45" s="2"/>
    </row>
    <row r="46" spans="1:54" s="3" customFormat="1" ht="50.1" customHeight="1">
      <c r="A46" s="1"/>
      <c r="AK46" s="94" t="s">
        <v>19</v>
      </c>
      <c r="AL46" s="95"/>
      <c r="AM46" s="96"/>
    </row>
    <row r="47" spans="1:54" s="3" customFormat="1" ht="50.1" customHeight="1">
      <c r="A47" s="1"/>
      <c r="AK47" s="91" t="s">
        <v>24</v>
      </c>
      <c r="AL47" s="92"/>
      <c r="AM47" s="93"/>
    </row>
    <row r="48" spans="1:54" s="3" customFormat="1" ht="50.1" customHeight="1">
      <c r="A48" s="1"/>
      <c r="AK48" s="91" t="s">
        <v>25</v>
      </c>
      <c r="AL48" s="92"/>
      <c r="AM48" s="93"/>
    </row>
    <row r="49" spans="1:39" s="2" customFormat="1" ht="33.950000000000003" customHeight="1">
      <c r="A49" s="1"/>
      <c r="AK49" s="88" t="s">
        <v>23</v>
      </c>
      <c r="AL49" s="89"/>
      <c r="AM49" s="90"/>
    </row>
    <row r="50" spans="1:39" s="2" customFormat="1" ht="33.950000000000003" customHeight="1">
      <c r="A50" s="1"/>
    </row>
  </sheetData>
  <mergeCells count="20">
    <mergeCell ref="B1:D2"/>
    <mergeCell ref="G13:G14"/>
    <mergeCell ref="A20:B20"/>
    <mergeCell ref="F23:F24"/>
    <mergeCell ref="G23:G24"/>
    <mergeCell ref="A9:B9"/>
    <mergeCell ref="D9:E9"/>
    <mergeCell ref="D20:E20"/>
    <mergeCell ref="AK48:AM48"/>
    <mergeCell ref="AK49:AM49"/>
    <mergeCell ref="G30:G31"/>
    <mergeCell ref="B31:D31"/>
    <mergeCell ref="A42:A44"/>
    <mergeCell ref="AK46:AM46"/>
    <mergeCell ref="AK47:AM47"/>
    <mergeCell ref="B32:D32"/>
    <mergeCell ref="A38:A40"/>
    <mergeCell ref="B33:D33"/>
    <mergeCell ref="B34:D34"/>
    <mergeCell ref="B35:D35"/>
  </mergeCells>
  <conditionalFormatting sqref="G30:G31">
    <cfRule type="iconSet" priority="1">
      <iconSet>
        <cfvo type="percent" val="0"/>
        <cfvo type="percent" val="5"/>
        <cfvo type="percent" val="&quot;5=$E$7&quot;"/>
      </iconSet>
    </cfRule>
  </conditionalFormatting>
  <hyperlinks>
    <hyperlink ref="B10" r:id="rId1" xr:uid="{822E57E2-DF27-45DC-9C0E-CCF369338F52}"/>
    <hyperlink ref="B21" r:id="rId2" xr:uid="{B89EA358-60F1-4ACF-96F2-F789CD8F3CD7}"/>
    <hyperlink ref="E10" r:id="rId3" xr:uid="{15A6B40A-48EF-4AF9-9EDC-0FA5538FED11}"/>
  </hyperlinks>
  <pageMargins left="0.7" right="0.7" top="0.78740157499999996" bottom="0.78740157499999996" header="0.3" footer="0.3"/>
  <pageSetup paperSize="9" orientation="portrait" horizontalDpi="0" verticalDpi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6B33-476A-49F8-88AF-E59A66530764}">
  <sheetPr>
    <tabColor rgb="FF00213C"/>
  </sheetPr>
  <dimension ref="A1:BF48"/>
  <sheetViews>
    <sheetView showGridLines="0" zoomScale="130" zoomScaleNormal="130" workbookViewId="0">
      <selection activeCell="F24" sqref="F24"/>
    </sheetView>
  </sheetViews>
  <sheetFormatPr defaultColWidth="10.875" defaultRowHeight="14.25" customHeight="1"/>
  <cols>
    <col min="1" max="1" width="31" style="1" customWidth="1"/>
    <col min="2" max="2" width="12.625" style="1" customWidth="1"/>
    <col min="3" max="3" width="5.5" style="1" customWidth="1"/>
    <col min="4" max="4" width="31" style="1" customWidth="1"/>
    <col min="5" max="5" width="12.625" style="1" customWidth="1"/>
    <col min="6" max="6" width="21.625" style="1" bestFit="1" customWidth="1"/>
    <col min="7" max="7" width="15.875" style="1" bestFit="1" customWidth="1"/>
    <col min="8" max="16384" width="10.875" style="1"/>
  </cols>
  <sheetData>
    <row r="1" spans="1:43" ht="15" customHeight="1">
      <c r="A1" s="69"/>
      <c r="B1" s="119" t="s">
        <v>44</v>
      </c>
      <c r="C1" s="119"/>
      <c r="D1" s="119"/>
      <c r="E1" s="69"/>
    </row>
    <row r="2" spans="1:43" ht="15" customHeight="1">
      <c r="A2" s="69"/>
      <c r="B2" s="119"/>
      <c r="C2" s="119"/>
      <c r="D2" s="119"/>
      <c r="E2" s="69"/>
    </row>
    <row r="3" spans="1:43" ht="15" customHeight="1">
      <c r="D3" s="12"/>
      <c r="E3" s="12"/>
      <c r="F3" s="12"/>
      <c r="G3" s="12"/>
    </row>
    <row r="4" spans="1:43" ht="15" customHeight="1">
      <c r="D4" s="12"/>
      <c r="E4" s="12"/>
      <c r="F4" s="12"/>
      <c r="G4" s="12"/>
    </row>
    <row r="5" spans="1:43" ht="15" customHeight="1">
      <c r="D5" s="12"/>
      <c r="E5" s="12"/>
      <c r="F5" s="12"/>
      <c r="G5" s="12"/>
    </row>
    <row r="6" spans="1:43" ht="15" customHeight="1">
      <c r="A6" s="70"/>
      <c r="B6" s="43" t="s">
        <v>1</v>
      </c>
      <c r="D6" s="12"/>
      <c r="E6" s="12"/>
      <c r="F6" s="12"/>
      <c r="G6" s="12"/>
    </row>
    <row r="7" spans="1:43" ht="15" customHeight="1">
      <c r="A7" s="71"/>
      <c r="B7" s="43" t="s">
        <v>2</v>
      </c>
      <c r="D7" s="12"/>
      <c r="E7" s="12"/>
      <c r="F7" s="12"/>
      <c r="G7" s="12"/>
    </row>
    <row r="8" spans="1:43" ht="15"/>
    <row r="9" spans="1:43" ht="15" customHeight="1">
      <c r="A9" s="112" t="s">
        <v>45</v>
      </c>
      <c r="B9" s="113"/>
    </row>
    <row r="10" spans="1:43" ht="24.95" customHeight="1">
      <c r="A10" s="48" t="s">
        <v>46</v>
      </c>
      <c r="B10" s="30" t="s">
        <v>6</v>
      </c>
    </row>
    <row r="11" spans="1:43" ht="20.100000000000001" customHeight="1">
      <c r="P11" s="9"/>
      <c r="AQ11" s="1" t="s">
        <v>8</v>
      </c>
    </row>
    <row r="12" spans="1:43" ht="15" customHeight="1">
      <c r="A12" s="82" t="s">
        <v>47</v>
      </c>
      <c r="B12" s="55"/>
      <c r="G12" s="15" t="s">
        <v>11</v>
      </c>
      <c r="H12" s="19"/>
    </row>
    <row r="13" spans="1:43" ht="15" customHeight="1">
      <c r="A13" s="34" t="s">
        <v>48</v>
      </c>
      <c r="B13" s="53"/>
      <c r="G13" s="20"/>
      <c r="H13" s="14"/>
    </row>
    <row r="14" spans="1:43" ht="4.5" customHeight="1">
      <c r="G14" s="11"/>
      <c r="P14" s="9"/>
    </row>
    <row r="15" spans="1:43" ht="15">
      <c r="A15" s="77" t="s">
        <v>45</v>
      </c>
      <c r="B15" s="60">
        <f>B12+B13</f>
        <v>0</v>
      </c>
      <c r="P15" s="9"/>
      <c r="AQ15" s="1" t="s">
        <v>8</v>
      </c>
    </row>
    <row r="16" spans="1:43" ht="15" customHeight="1">
      <c r="F16" s="10"/>
      <c r="G16" s="11"/>
      <c r="P16" s="9"/>
    </row>
    <row r="17" spans="1:58" ht="15" customHeight="1">
      <c r="F17" s="10"/>
      <c r="G17" s="11"/>
      <c r="P17" s="9"/>
    </row>
    <row r="18" spans="1:58" ht="15" customHeight="1">
      <c r="A18" s="6"/>
      <c r="P18" s="9"/>
      <c r="AQ18" s="1" t="s">
        <v>8</v>
      </c>
    </row>
    <row r="19" spans="1:58" ht="15" customHeight="1">
      <c r="A19" s="114" t="s">
        <v>49</v>
      </c>
      <c r="B19" s="115"/>
      <c r="D19" s="123"/>
      <c r="E19" s="123"/>
      <c r="P19" s="9"/>
      <c r="AQ19" s="1" t="s">
        <v>8</v>
      </c>
    </row>
    <row r="20" spans="1:58" ht="25.5" customHeight="1">
      <c r="A20" s="37" t="s">
        <v>50</v>
      </c>
      <c r="B20" s="38" t="s">
        <v>6</v>
      </c>
      <c r="D20" s="24"/>
      <c r="E20" s="25"/>
      <c r="F20" s="15"/>
      <c r="G20" s="15"/>
      <c r="H20" s="16"/>
    </row>
    <row r="21" spans="1:58" s="7" customFormat="1" ht="15" customHeight="1">
      <c r="A21" s="1"/>
      <c r="B21" s="1"/>
      <c r="C21" s="1"/>
      <c r="D21" s="21"/>
      <c r="E21" s="13"/>
      <c r="F21" s="120"/>
      <c r="G21" s="121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5" customHeight="1">
      <c r="A22" s="76" t="s">
        <v>45</v>
      </c>
      <c r="B22" s="58">
        <f>B15</f>
        <v>0</v>
      </c>
      <c r="D22" s="21"/>
      <c r="E22" s="13"/>
      <c r="F22" s="120"/>
      <c r="G22" s="121"/>
      <c r="H22" s="14"/>
    </row>
    <row r="23" spans="1:58" ht="15" customHeight="1">
      <c r="A23" s="35" t="s">
        <v>51</v>
      </c>
      <c r="B23" s="56"/>
      <c r="D23" s="21"/>
      <c r="E23" s="13"/>
      <c r="F23" s="17"/>
      <c r="G23" s="18"/>
      <c r="H23" s="14"/>
    </row>
    <row r="24" spans="1:58" s="4" customFormat="1" ht="6" customHeight="1">
      <c r="A24" s="1"/>
      <c r="B24" s="1"/>
      <c r="C24" s="1"/>
      <c r="D24" s="85"/>
      <c r="E24" s="8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s="14" customFormat="1" ht="15" customHeight="1">
      <c r="A25" s="77" t="s">
        <v>49</v>
      </c>
      <c r="B25" s="60">
        <f>B22-B23</f>
        <v>0</v>
      </c>
      <c r="D25" s="22"/>
      <c r="E25" s="22"/>
      <c r="P25" s="23"/>
    </row>
    <row r="26" spans="1:58" ht="15" customHeight="1">
      <c r="A26" s="21"/>
      <c r="B26" s="72"/>
      <c r="D26" s="15"/>
      <c r="E26" s="15"/>
      <c r="F26" s="15"/>
      <c r="G26" s="15"/>
      <c r="H26" s="16"/>
    </row>
    <row r="27" spans="1:58" ht="15" customHeight="1">
      <c r="G27" s="87"/>
      <c r="H27" s="14"/>
    </row>
    <row r="28" spans="1:58" ht="15" customHeight="1">
      <c r="G28" s="87"/>
      <c r="H28" s="14"/>
    </row>
    <row r="29" spans="1:58" ht="15" customHeight="1">
      <c r="A29" s="112" t="s">
        <v>52</v>
      </c>
      <c r="B29" s="113"/>
      <c r="G29" s="87"/>
      <c r="H29" s="14"/>
    </row>
    <row r="30" spans="1:58" s="5" customFormat="1" ht="24.95" customHeight="1">
      <c r="A30" s="47" t="s">
        <v>53</v>
      </c>
      <c r="B30" s="3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5" customHeight="1">
      <c r="A31" s="82" t="s">
        <v>49</v>
      </c>
      <c r="B31" s="59">
        <f>B25</f>
        <v>0</v>
      </c>
    </row>
    <row r="32" spans="1:58" ht="18.95" customHeight="1">
      <c r="A32" s="34" t="s">
        <v>54</v>
      </c>
      <c r="B32" s="53"/>
    </row>
    <row r="33" spans="1:54" ht="6" customHeight="1">
      <c r="A33" s="21"/>
      <c r="B33" s="13"/>
    </row>
    <row r="34" spans="1:54" ht="15" customHeight="1">
      <c r="A34" s="77" t="s">
        <v>52</v>
      </c>
      <c r="B34" s="60">
        <f>B31+B32</f>
        <v>0</v>
      </c>
    </row>
    <row r="35" spans="1:54" s="5" customFormat="1" ht="18.95" customHeight="1">
      <c r="A35" s="1"/>
      <c r="B35" s="1"/>
      <c r="C35" s="1"/>
      <c r="D35" s="122"/>
      <c r="E35" s="122"/>
      <c r="F35" s="12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8.95" customHeight="1">
      <c r="A36" s="67"/>
      <c r="D36" s="103"/>
      <c r="E36" s="103"/>
      <c r="F36" s="103"/>
    </row>
    <row r="37" spans="1:54" ht="18.95" customHeight="1">
      <c r="A37" s="67"/>
      <c r="D37" s="103"/>
      <c r="E37" s="103"/>
      <c r="F37" s="103"/>
    </row>
    <row r="38" spans="1:54" ht="18.95" customHeight="1">
      <c r="A38" s="116" t="s">
        <v>19</v>
      </c>
      <c r="B38" s="117"/>
      <c r="C38" s="124"/>
      <c r="D38" s="103"/>
      <c r="E38" s="103"/>
      <c r="F38" s="103"/>
    </row>
    <row r="39" spans="1:54" ht="18.95" customHeight="1">
      <c r="A39" s="102" t="s">
        <v>20</v>
      </c>
      <c r="B39" s="103"/>
      <c r="C39" s="104"/>
    </row>
    <row r="40" spans="1:54" ht="18.95" customHeight="1">
      <c r="A40" s="105" t="s">
        <v>21</v>
      </c>
      <c r="B40" s="106"/>
      <c r="C40" s="107"/>
    </row>
    <row r="41" spans="1:54" ht="18.95" customHeight="1">
      <c r="A41" s="105" t="s">
        <v>22</v>
      </c>
      <c r="B41" s="106"/>
      <c r="C41" s="107"/>
    </row>
    <row r="42" spans="1:54" s="2" customFormat="1" ht="18" customHeight="1">
      <c r="A42" s="108" t="s">
        <v>23</v>
      </c>
      <c r="B42" s="109"/>
      <c r="C42" s="110"/>
    </row>
    <row r="43" spans="1:54" s="3" customFormat="1" ht="50.1" customHeight="1">
      <c r="A43" s="2"/>
      <c r="B43" s="68"/>
    </row>
    <row r="44" spans="1:54" s="3" customFormat="1" ht="50.1" customHeight="1">
      <c r="A44" s="1"/>
      <c r="AK44" s="94" t="s">
        <v>19</v>
      </c>
      <c r="AL44" s="95"/>
      <c r="AM44" s="96"/>
    </row>
    <row r="45" spans="1:54" s="3" customFormat="1" ht="50.1" customHeight="1">
      <c r="A45" s="1"/>
      <c r="AK45" s="91" t="s">
        <v>24</v>
      </c>
      <c r="AL45" s="92"/>
      <c r="AM45" s="93"/>
    </row>
    <row r="46" spans="1:54" s="3" customFormat="1" ht="50.1" customHeight="1">
      <c r="A46" s="1"/>
      <c r="AK46" s="91" t="s">
        <v>25</v>
      </c>
      <c r="AL46" s="92"/>
      <c r="AM46" s="93"/>
    </row>
    <row r="47" spans="1:54" s="2" customFormat="1" ht="33.950000000000003" customHeight="1">
      <c r="A47" s="1"/>
      <c r="AK47" s="88" t="s">
        <v>23</v>
      </c>
      <c r="AL47" s="89"/>
      <c r="AM47" s="90"/>
    </row>
    <row r="48" spans="1:54" s="2" customFormat="1" ht="33.950000000000003" customHeight="1">
      <c r="A48" s="1"/>
    </row>
  </sheetData>
  <mergeCells count="21">
    <mergeCell ref="A38:C38"/>
    <mergeCell ref="A39:C39"/>
    <mergeCell ref="A40:C40"/>
    <mergeCell ref="A41:C41"/>
    <mergeCell ref="A42:C42"/>
    <mergeCell ref="A9:B9"/>
    <mergeCell ref="A19:B19"/>
    <mergeCell ref="A29:B29"/>
    <mergeCell ref="D19:E19"/>
    <mergeCell ref="B1:D2"/>
    <mergeCell ref="F21:F22"/>
    <mergeCell ref="G21:G22"/>
    <mergeCell ref="G27:G29"/>
    <mergeCell ref="D35:F35"/>
    <mergeCell ref="D36:F36"/>
    <mergeCell ref="AK46:AM46"/>
    <mergeCell ref="AK47:AM47"/>
    <mergeCell ref="D37:F37"/>
    <mergeCell ref="D38:F38"/>
    <mergeCell ref="AK44:AM44"/>
    <mergeCell ref="AK45:AM45"/>
  </mergeCells>
  <conditionalFormatting sqref="G27:G29">
    <cfRule type="iconSet" priority="1">
      <iconSet>
        <cfvo type="percent" val="0"/>
        <cfvo type="percent" val="5"/>
        <cfvo type="percent" val="&quot;5=$E$7&quot;"/>
      </iconSet>
    </cfRule>
  </conditionalFormatting>
  <hyperlinks>
    <hyperlink ref="B10" r:id="rId1" xr:uid="{4156FCC7-8986-4B82-AF03-2FEB2B102561}"/>
    <hyperlink ref="B20" r:id="rId2" xr:uid="{651AABA3-2E41-41B2-BAFC-F57414E92E4A}"/>
  </hyperlinks>
  <pageMargins left="0.7" right="0.7" top="0.78740157499999996" bottom="0.78740157499999996" header="0.3" footer="0.3"/>
  <pageSetup paperSize="9" orientation="portrait" horizontalDpi="0" verticalDpi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79c7a-8649-40e6-899e-640a354c8432">
      <Terms xmlns="http://schemas.microsoft.com/office/infopath/2007/PartnerControls"/>
    </lcf76f155ced4ddcb4097134ff3c332f>
    <TaxCatchAll xmlns="434feb8d-5097-4948-a097-8f9f1d13dc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1B650-4ECD-426E-A8FE-BFD91E873881}"/>
</file>

<file path=customXml/itemProps2.xml><?xml version="1.0" encoding="utf-8"?>
<ds:datastoreItem xmlns:ds="http://schemas.openxmlformats.org/officeDocument/2006/customXml" ds:itemID="{14739292-0AF1-4E88-9553-E6A257DEAEE0}"/>
</file>

<file path=customXml/itemProps3.xml><?xml version="1.0" encoding="utf-8"?>
<ds:datastoreItem xmlns:ds="http://schemas.openxmlformats.org/officeDocument/2006/customXml" ds:itemID="{B80875E3-EFE1-42D3-B429-BF23B7572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 Bach</dc:creator>
  <cp:keywords/>
  <dc:description/>
  <cp:lastModifiedBy>Leon Bach</cp:lastModifiedBy>
  <cp:revision/>
  <dcterms:created xsi:type="dcterms:W3CDTF">2023-10-05T12:48:13Z</dcterms:created>
  <dcterms:modified xsi:type="dcterms:W3CDTF">2023-10-09T11:38:50Z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  <property fmtid="{D5CDD505-2E9C-101B-9397-08002B2CF9AE}" pid="3" name="MediaServiceImageTags">
    <vt:lpwstr/>
  </property>
</Properties>
</file>